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9 Septembar\"/>
    </mc:Choice>
  </mc:AlternateContent>
  <xr:revisionPtr revIDLastSave="0" documentId="13_ncr:1_{228A324E-78D3-435D-9C7C-CDA74800B6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3" i="1" l="1"/>
  <c r="B15" i="1"/>
  <c r="B35" i="1" s="1"/>
  <c r="C12" i="1"/>
  <c r="B14" i="1" l="1"/>
</calcChain>
</file>

<file path=xl/sharedStrings.xml><?xml version="1.0" encoding="utf-8"?>
<sst xmlns="http://schemas.openxmlformats.org/spreadsheetml/2006/main" count="36" uniqueCount="31">
  <si>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</si>
  <si>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</si>
  <si>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</si>
  <si>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</si>
  <si>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</si>
  <si>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</si>
  <si>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</si>
  <si>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</si>
  <si>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06.09.2022.</t>
  </si>
  <si>
    <t>07.09.2022.</t>
  </si>
  <si>
    <t>IZVOD  BR. 170</t>
  </si>
  <si>
    <t>TRIGLAV OSIGURANJE</t>
  </si>
  <si>
    <t>MATERIJALNI I OSTALI TROŠKOVI - 07E I 07F</t>
  </si>
  <si>
    <t>POLIPRODUKT ZTR LESKOVAC</t>
  </si>
  <si>
    <t>PWW.-DEPONIJA DVA DOO LESKOVAC</t>
  </si>
  <si>
    <t>VITAN GAS DOO NOVI SAD</t>
  </si>
  <si>
    <t>ENERGO-TIPPO DOO BEOGRAD</t>
  </si>
  <si>
    <t>FRIGO PAHULJA</t>
  </si>
  <si>
    <t>DUNAV OSIGURANJE ADO</t>
  </si>
  <si>
    <t>JKP VODOVOD LESKOVAC</t>
  </si>
  <si>
    <t>PWW.-LESKOVAC DOO LESKOVAC</t>
  </si>
  <si>
    <t>KOMUNALAC VLASOTINCE</t>
  </si>
  <si>
    <t>ZAVOD ZA JAVNO ZDRAVLJE LESKOVAC</t>
  </si>
  <si>
    <t>DEMOS DOO BATAJNICA-BEOGRAD</t>
  </si>
  <si>
    <t>TRIGLAV OSIGURANJE ADO BEOGRAD</t>
  </si>
  <si>
    <t>GRAFIKA GALEB D.O.O.</t>
  </si>
  <si>
    <t>MEDICAL INNOVATION SOLUTIONS DOO</t>
  </si>
  <si>
    <t>MEDICA-PROJEKT DOO BEOGRAD</t>
  </si>
  <si>
    <t>MEDICINSKI FAKULTET NIŠ</t>
  </si>
  <si>
    <t>BIT TOTAL HEALTH SOLUTIONS DOO BEOGRAD</t>
  </si>
  <si>
    <t>OSTALI TROŠKOVI - 07F (IZVOR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</si>
</sst>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2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0" fontId="19" fillId="0" borderId="10" xfId="0" applyFont="1" applyBorder="1"/>
    <xf numFmtId="4" fontId="19" fillId="0" borderId="11" xfId="0" applyNumberFormat="1" applyFont="1" applyBorder="1"/>
    <xf numFmtId="4" fontId="19" fillId="0" borderId="0" xfId="0" applyNumberFormat="1" applyFont="1"/>
    <xf numFmtId="0" fontId="37" fillId="0" borderId="12" xfId="0" applyFont="1" applyBorder="1"/>
    <xf numFmtId="4" fontId="37" fillId="0" borderId="13" xfId="0" applyNumberFormat="1" applyFont="1" applyBorder="1"/>
    <xf numFmtId="0" fontId="37" fillId="0" borderId="14" xfId="0" applyFont="1" applyBorder="1"/>
    <xf numFmtId="4" fontId="37" fillId="0" borderId="15" xfId="0" applyNumberFormat="1" applyFont="1" applyBorder="1"/>
    <xf numFmtId="0" fontId="37" fillId="0" borderId="0" xfId="0" applyFont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1273193.3700000003</v>
      </c>
    </row>
    <row r="8" spans="1:3" x14ac:dyDescent="0.25">
      <c r="A8" s="6" t="s">
        <v>2</v>
      </c>
      <c r="B8" s="6" t="s">
        <v>8</v>
      </c>
      <c r="C8" s="7">
        <v>3058168.0300000003</v>
      </c>
    </row>
    <row r="9" spans="1:3" x14ac:dyDescent="0.25">
      <c r="A9" s="6" t="s">
        <v>7</v>
      </c>
      <c r="B9" s="6" t="s">
        <v>9</v>
      </c>
      <c r="C9" s="8">
        <v>6374</v>
      </c>
    </row>
    <row r="10" spans="1:3" x14ac:dyDescent="0.25">
      <c r="A10" s="6" t="s">
        <v>11</v>
      </c>
      <c r="B10" s="6" t="s">
        <v>9</v>
      </c>
      <c r="C10" s="8">
        <v>39000</v>
      </c>
    </row>
    <row r="11" spans="1:3" x14ac:dyDescent="0.25">
      <c r="A11" s="9" t="s">
        <v>6</v>
      </c>
      <c r="B11" s="6" t="s">
        <v>9</v>
      </c>
      <c r="C11" s="10">
        <v>1830348.66</v>
      </c>
    </row>
    <row r="12" spans="1:3" x14ac:dyDescent="0.25">
      <c r="A12" s="11"/>
      <c r="B12" s="6"/>
      <c r="C12" s="1">
        <f>C8+C9+C10-C11</f>
        <v>1273193.3700000003</v>
      </c>
    </row>
    <row r="13" spans="1:3" x14ac:dyDescent="0.25">
      <c r="A13" s="11"/>
      <c r="C13" s="1"/>
    </row>
    <row r="14" spans="1:3" x14ac:dyDescent="0.25">
      <c r="A14" s="12" t="s">
        <v>3</v>
      </c>
      <c r="B14" s="13" t="str">
        <f>A4</f>
        <v>07.09.2022.</v>
      </c>
    </row>
    <row r="15" spans="1:3" x14ac:dyDescent="0.25">
      <c r="A15" s="14" t="s">
        <v>12</v>
      </c>
      <c r="B15" s="15">
        <f>SUM(B16:B32)</f>
        <v>1775524.77</v>
      </c>
    </row>
    <row r="16" spans="1:3" x14ac:dyDescent="0.25">
      <c r="A16" s="17" t="s">
        <v>13</v>
      </c>
      <c r="B16" s="18">
        <v>10670</v>
      </c>
    </row>
    <row r="17" spans="1:2" x14ac:dyDescent="0.25">
      <c r="A17" s="17" t="s">
        <v>14</v>
      </c>
      <c r="B17" s="18">
        <v>22488</v>
      </c>
    </row>
    <row r="18" spans="1:2" x14ac:dyDescent="0.25">
      <c r="A18" s="17" t="s">
        <v>15</v>
      </c>
      <c r="B18" s="18">
        <v>88000</v>
      </c>
    </row>
    <row r="19" spans="1:2" x14ac:dyDescent="0.25">
      <c r="A19" s="17" t="s">
        <v>16</v>
      </c>
      <c r="B19" s="18">
        <v>29028.58</v>
      </c>
    </row>
    <row r="20" spans="1:2" x14ac:dyDescent="0.25">
      <c r="A20" s="17" t="s">
        <v>17</v>
      </c>
      <c r="B20" s="18">
        <v>50400</v>
      </c>
    </row>
    <row r="21" spans="1:2" x14ac:dyDescent="0.25">
      <c r="A21" s="17" t="s">
        <v>18</v>
      </c>
      <c r="B21" s="18">
        <v>516618.84</v>
      </c>
    </row>
    <row r="22" spans="1:2" x14ac:dyDescent="0.25">
      <c r="A22" s="17" t="s">
        <v>19</v>
      </c>
      <c r="B22" s="18">
        <v>147448.85</v>
      </c>
    </row>
    <row r="23" spans="1:2" x14ac:dyDescent="0.25">
      <c r="A23" s="17" t="s">
        <v>20</v>
      </c>
      <c r="B23" s="18">
        <v>107438.5</v>
      </c>
    </row>
    <row r="24" spans="1:2" x14ac:dyDescent="0.25">
      <c r="A24" s="17" t="s">
        <v>21</v>
      </c>
      <c r="B24" s="18">
        <v>40000</v>
      </c>
    </row>
    <row r="25" spans="1:2" x14ac:dyDescent="0.25">
      <c r="A25" s="17" t="s">
        <v>22</v>
      </c>
      <c r="B25" s="18">
        <v>193408</v>
      </c>
    </row>
    <row r="26" spans="1:2" x14ac:dyDescent="0.25">
      <c r="A26" s="17" t="s">
        <v>23</v>
      </c>
      <c r="B26" s="18">
        <v>28000</v>
      </c>
    </row>
    <row r="27" spans="1:2" x14ac:dyDescent="0.25">
      <c r="A27" s="17" t="s">
        <v>24</v>
      </c>
      <c r="B27" s="18">
        <v>36118</v>
      </c>
    </row>
    <row r="28" spans="1:2" x14ac:dyDescent="0.25">
      <c r="A28" s="17" t="s">
        <v>25</v>
      </c>
      <c r="B28" s="18">
        <v>71046</v>
      </c>
    </row>
    <row r="29" spans="1:2" x14ac:dyDescent="0.25">
      <c r="A29" s="17" t="s">
        <v>26</v>
      </c>
      <c r="B29" s="18">
        <v>100000</v>
      </c>
    </row>
    <row r="30" spans="1:2" x14ac:dyDescent="0.25">
      <c r="A30" s="17" t="s">
        <v>27</v>
      </c>
      <c r="B30" s="18">
        <v>37560</v>
      </c>
    </row>
    <row r="31" spans="1:2" x14ac:dyDescent="0.25">
      <c r="A31" s="17" t="s">
        <v>28</v>
      </c>
      <c r="B31" s="18">
        <v>172500</v>
      </c>
    </row>
    <row r="32" spans="1:2" x14ac:dyDescent="0.25">
      <c r="A32" s="17" t="s">
        <v>29</v>
      </c>
      <c r="B32" s="18">
        <v>124800</v>
      </c>
    </row>
    <row r="33" spans="1:2" x14ac:dyDescent="0.25">
      <c r="A33" s="14" t="s">
        <v>30</v>
      </c>
      <c r="B33" s="15">
        <f>SUM(B34)</f>
        <v>54823.89</v>
      </c>
    </row>
    <row r="34" spans="1:2" x14ac:dyDescent="0.25">
      <c r="A34" s="19" t="s">
        <v>18</v>
      </c>
      <c r="B34" s="20">
        <v>54823.89</v>
      </c>
    </row>
    <row r="35" spans="1:2" x14ac:dyDescent="0.25">
      <c r="A35" s="21"/>
      <c r="B35" s="16">
        <f>B15+B33</f>
        <v>1830348.66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2022-09-08T05:07:06Z</dcterms:modified>
</cp:coreProperties>
</file>